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orentcosandier/Documents/Cours_MICRO_372/02_Execrices/EXO7_Fatigue/"/>
    </mc:Choice>
  </mc:AlternateContent>
  <xr:revisionPtr revIDLastSave="0" documentId="13_ncr:1_{19DAC4A8-39DE-CC4B-989A-CA74E0334D39}" xr6:coauthVersionLast="47" xr6:coauthVersionMax="47" xr10:uidLastSave="{00000000-0000-0000-0000-000000000000}"/>
  <bookViews>
    <workbookView xWindow="-68800" yWindow="-6940" windowWidth="68800" windowHeight="28300" xr2:uid="{8D2BC8CB-4B6D-D44A-AC15-1D27BE370151}"/>
  </bookViews>
  <sheets>
    <sheet name="EXO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5" i="1"/>
  <c r="J15" i="1"/>
  <c r="J14" i="1"/>
  <c r="J13" i="1"/>
  <c r="E12" i="1"/>
  <c r="D12" i="1"/>
  <c r="E8" i="1"/>
</calcChain>
</file>

<file path=xl/sharedStrings.xml><?xml version="1.0" encoding="utf-8"?>
<sst xmlns="http://schemas.openxmlformats.org/spreadsheetml/2006/main" count="96" uniqueCount="77">
  <si>
    <t>Quantity</t>
  </si>
  <si>
    <t>Symbole</t>
  </si>
  <si>
    <t>Mat 1</t>
  </si>
  <si>
    <t>Mat 2</t>
  </si>
  <si>
    <t>Unit</t>
  </si>
  <si>
    <t>Material</t>
  </si>
  <si>
    <t>Mat</t>
  </si>
  <si>
    <t>Ac</t>
  </si>
  <si>
    <t>Ti</t>
  </si>
  <si>
    <t>/</t>
  </si>
  <si>
    <t>Young modulus</t>
  </si>
  <si>
    <t>E</t>
  </si>
  <si>
    <t>Pa</t>
  </si>
  <si>
    <t>Yield stress static</t>
  </si>
  <si>
    <t>sigma_D_0</t>
  </si>
  <si>
    <t>Yield stress 20M cycles</t>
  </si>
  <si>
    <t>sigma_D_20Mcyc</t>
  </si>
  <si>
    <t>Blade length</t>
  </si>
  <si>
    <t>L</t>
  </si>
  <si>
    <t>m</t>
  </si>
  <si>
    <t>Blade width</t>
  </si>
  <si>
    <t>b</t>
  </si>
  <si>
    <t>Blade thickness 1</t>
  </si>
  <si>
    <t>h1</t>
  </si>
  <si>
    <t>Blade thickness 2</t>
  </si>
  <si>
    <t>h2</t>
  </si>
  <si>
    <t>Blade thickness 3</t>
  </si>
  <si>
    <t>h3</t>
  </si>
  <si>
    <t>Blade vertical deflection</t>
  </si>
  <si>
    <t>f</t>
  </si>
  <si>
    <t>Von Mises stress in blade 1</t>
  </si>
  <si>
    <t>sigma1</t>
  </si>
  <si>
    <t>Von Mises stress in blade 2</t>
  </si>
  <si>
    <t>sigma2</t>
  </si>
  <si>
    <t>Von Mises stress in blade 3</t>
  </si>
  <si>
    <t>sigma3</t>
  </si>
  <si>
    <t>Stiffness of blade 1</t>
  </si>
  <si>
    <t>K1</t>
  </si>
  <si>
    <t>N/m</t>
  </si>
  <si>
    <t>Stiffness of blade 2</t>
  </si>
  <si>
    <t>K2</t>
  </si>
  <si>
    <t>Stiffness of blade 3</t>
  </si>
  <si>
    <t>K3</t>
  </si>
  <si>
    <t>Mass</t>
  </si>
  <si>
    <t>M</t>
  </si>
  <si>
    <t>kg</t>
  </si>
  <si>
    <t>Eigenfrequency of blade 1</t>
  </si>
  <si>
    <t>freq1</t>
  </si>
  <si>
    <t>Hz</t>
  </si>
  <si>
    <t>Eigenfrequency of blade 2</t>
  </si>
  <si>
    <t>freq2</t>
  </si>
  <si>
    <t>Eigenfrequency of blade 3</t>
  </si>
  <si>
    <t>freq3</t>
  </si>
  <si>
    <t>Number of cycles of blade 1</t>
  </si>
  <si>
    <t>Ncycles1</t>
  </si>
  <si>
    <t>cycles</t>
  </si>
  <si>
    <t>Number of cycles of blade 2</t>
  </si>
  <si>
    <t>Ncycles2</t>
  </si>
  <si>
    <t>Number of cycles of blade 3</t>
  </si>
  <si>
    <t>Ncycles3</t>
  </si>
  <si>
    <t>Duration of test on blade 1</t>
  </si>
  <si>
    <t>D1</t>
  </si>
  <si>
    <t>s</t>
  </si>
  <si>
    <t>Duration of test on blade 2</t>
  </si>
  <si>
    <t>D2</t>
  </si>
  <si>
    <t>Duration of test on blade 3</t>
  </si>
  <si>
    <t>D3</t>
  </si>
  <si>
    <t>Total duration of tests in hours</t>
  </si>
  <si>
    <t>Dtot hours</t>
  </si>
  <si>
    <t>h</t>
  </si>
  <si>
    <t>Total duration of tests in days</t>
  </si>
  <si>
    <t>Dtot days</t>
  </si>
  <si>
    <t>d</t>
  </si>
  <si>
    <t>Sigma mat 1 FEM [Pa]</t>
  </si>
  <si>
    <t>Sigma mat 2 FEM [Pa]</t>
  </si>
  <si>
    <t>err_sigma mat1 [%]</t>
  </si>
  <si>
    <t>err_sigma mat2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</si>
</sst>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b/>
      <sz val="12"/>
      <color theme="1"/>
      <name val="CMU serif"/>
    </font>
    <font>
      <sz val="12"/>
      <color theme="1"/>
      <name val="CMU serif"/>
    </font>
    <font>
      <b/>
      <sz val="12"/>
      <color rgb="FF000000"/>
      <name val="CMU serif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MU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3CCEB"/>
        <bgColor rgb="FF000000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11" fontId="2" fillId="3" borderId="13" xfId="0" applyNumberFormat="1" applyFont="1" applyFill="1" applyBorder="1" applyAlignment="1">
      <alignment horizontal="center"/>
    </xf>
    <xf numFmtId="11" fontId="2" fillId="3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 applyAlignment="1">
      <alignment horizontal="left"/>
    </xf>
    <xf numFmtId="11" fontId="2" fillId="3" borderId="18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20" xfId="0" applyFont="1" applyFill="1" applyBorder="1"/>
    <xf numFmtId="11" fontId="2" fillId="3" borderId="8" xfId="0" applyNumberFormat="1" applyFont="1" applyFill="1" applyBorder="1" applyAlignment="1">
      <alignment horizontal="center"/>
    </xf>
    <xf numFmtId="11" fontId="2" fillId="3" borderId="9" xfId="0" applyNumberFormat="1" applyFont="1" applyFill="1" applyBorder="1" applyAlignment="1">
      <alignment horizontal="center"/>
    </xf>
    <xf numFmtId="11" fontId="2" fillId="3" borderId="19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0" xfId="0" applyFont="1" applyFill="1" applyAlignment="1">
      <alignment horizontal="left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25" xfId="0" applyFont="1" applyFill="1" applyBorder="1"/>
    <xf numFmtId="0" fontId="2" fillId="2" borderId="26" xfId="0" applyFont="1" applyFill="1" applyBorder="1" applyAlignment="1">
      <alignment horizontal="left"/>
    </xf>
    <xf numFmtId="0" fontId="2" fillId="2" borderId="29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0" borderId="0" xfId="0" applyFont="1"/>
    <xf numFmtId="0" fontId="5" fillId="0" borderId="30" xfId="0" applyFont="1" applyBorder="1"/>
    <xf numFmtId="0" fontId="5" fillId="0" borderId="24" xfId="0" applyFont="1" applyBorder="1"/>
    <xf numFmtId="11" fontId="6" fillId="5" borderId="8" xfId="0" applyNumberFormat="1" applyFont="1" applyFill="1" applyBorder="1" applyAlignment="1">
      <alignment horizontal="center"/>
    </xf>
    <xf numFmtId="11" fontId="6" fillId="5" borderId="7" xfId="0" applyNumberFormat="1" applyFont="1" applyFill="1" applyBorder="1" applyAlignment="1">
      <alignment horizontal="center"/>
    </xf>
    <xf numFmtId="11" fontId="6" fillId="5" borderId="27" xfId="0" applyNumberFormat="1" applyFont="1" applyFill="1" applyBorder="1" applyAlignment="1">
      <alignment horizontal="center"/>
    </xf>
    <xf numFmtId="11" fontId="6" fillId="5" borderId="26" xfId="0" applyNumberFormat="1" applyFont="1" applyFill="1" applyBorder="1" applyAlignment="1">
      <alignment horizontal="center"/>
    </xf>
    <xf numFmtId="11" fontId="6" fillId="5" borderId="31" xfId="0" applyNumberFormat="1" applyFont="1" applyFill="1" applyBorder="1" applyAlignment="1">
      <alignment horizontal="center"/>
    </xf>
    <xf numFmtId="11" fontId="6" fillId="5" borderId="32" xfId="0" applyNumberFormat="1" applyFont="1" applyFill="1" applyBorder="1" applyAlignment="1">
      <alignment horizontal="center"/>
    </xf>
    <xf numFmtId="2" fontId="5" fillId="0" borderId="30" xfId="0" applyNumberFormat="1" applyFont="1" applyBorder="1"/>
    <xf numFmtId="0" fontId="5" fillId="0" borderId="34" xfId="0" applyFont="1" applyBorder="1"/>
    <xf numFmtId="0" fontId="5" fillId="0" borderId="33" xfId="0" applyFont="1" applyBorder="1"/>
    <xf numFmtId="0" fontId="5" fillId="0" borderId="32" xfId="0" applyFont="1" applyBorder="1"/>
    <xf numFmtId="0" fontId="2" fillId="6" borderId="8" xfId="0" applyNumberFormat="1" applyFont="1" applyFill="1" applyBorder="1" applyAlignment="1">
      <alignment horizontal="center"/>
    </xf>
    <xf numFmtId="11" fontId="2" fillId="6" borderId="8" xfId="0" applyNumberFormat="1" applyFont="1" applyFill="1" applyBorder="1" applyAlignment="1">
      <alignment horizontal="center"/>
    </xf>
    <xf numFmtId="0" fontId="2" fillId="6" borderId="9" xfId="0" applyNumberFormat="1" applyFont="1" applyFill="1" applyBorder="1" applyAlignment="1">
      <alignment horizontal="center"/>
    </xf>
    <xf numFmtId="0" fontId="2" fillId="6" borderId="13" xfId="0" applyNumberFormat="1" applyFont="1" applyFill="1" applyBorder="1" applyAlignment="1">
      <alignment horizontal="center"/>
    </xf>
    <xf numFmtId="0" fontId="2" fillId="6" borderId="14" xfId="0" applyNumberFormat="1" applyFont="1" applyFill="1" applyBorder="1" applyAlignment="1">
      <alignment horizontal="center"/>
    </xf>
    <xf numFmtId="0" fontId="2" fillId="6" borderId="18" xfId="0" applyNumberFormat="1" applyFont="1" applyFill="1" applyBorder="1" applyAlignment="1">
      <alignment horizontal="center"/>
    </xf>
    <xf numFmtId="0" fontId="2" fillId="6" borderId="19" xfId="0" applyNumberFormat="1" applyFont="1" applyFill="1" applyBorder="1" applyAlignment="1">
      <alignment horizontal="center"/>
    </xf>
    <xf numFmtId="11" fontId="2" fillId="6" borderId="9" xfId="0" applyNumberFormat="1" applyFont="1" applyFill="1" applyBorder="1" applyAlignment="1">
      <alignment horizontal="center"/>
    </xf>
    <xf numFmtId="11" fontId="2" fillId="6" borderId="13" xfId="0" applyNumberFormat="1" applyFont="1" applyFill="1" applyBorder="1" applyAlignment="1">
      <alignment horizontal="center"/>
    </xf>
    <xf numFmtId="11" fontId="2" fillId="6" borderId="14" xfId="0" applyNumberFormat="1" applyFont="1" applyFill="1" applyBorder="1" applyAlignment="1">
      <alignment horizontal="center"/>
    </xf>
    <xf numFmtId="11" fontId="2" fillId="6" borderId="18" xfId="0" applyNumberFormat="1" applyFont="1" applyFill="1" applyBorder="1" applyAlignment="1">
      <alignment horizontal="center"/>
    </xf>
    <xf numFmtId="11" fontId="2" fillId="6" borderId="19" xfId="0" applyNumberFormat="1" applyFont="1" applyFill="1" applyBorder="1" applyAlignment="1">
      <alignment horizontal="center"/>
    </xf>
    <xf numFmtId="2" fontId="2" fillId="6" borderId="8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2" fontId="2" fillId="6" borderId="13" xfId="0" applyNumberFormat="1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/>
    </xf>
    <xf numFmtId="2" fontId="2" fillId="6" borderId="18" xfId="0" applyNumberFormat="1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11" fontId="2" fillId="6" borderId="27" xfId="0" applyNumberFormat="1" applyFont="1" applyFill="1" applyBorder="1" applyAlignment="1">
      <alignment horizontal="center"/>
    </xf>
    <xf numFmtId="11" fontId="2" fillId="6" borderId="2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4C0A-F0BC-5B40-A2A7-C09C381D814D}">
  <dimension ref="B1:K30"/>
  <sheetViews>
    <sheetView tabSelected="1" zoomScale="218" zoomScaleNormal="218" workbookViewId="0">
      <selection activeCell="M10" sqref="M10"/>
    </sheetView>
  </sheetViews>
  <sheetFormatPr baseColWidth="10" defaultRowHeight="16"/>
  <cols>
    <col min="1" max="1" width="6.83203125" style="1" customWidth="1"/>
    <col min="2" max="2" width="29.5" style="1" customWidth="1"/>
    <col min="3" max="3" width="15.5" style="2" bestFit="1" customWidth="1"/>
    <col min="4" max="5" width="11.6640625" style="3" customWidth="1"/>
    <col min="6" max="6" width="6" style="1" bestFit="1" customWidth="1"/>
    <col min="7" max="7" width="10.83203125" style="1"/>
    <col min="8" max="9" width="22.33203125" style="1" bestFit="1" customWidth="1"/>
    <col min="10" max="11" width="17.5" style="1" bestFit="1" customWidth="1"/>
    <col min="12" max="16384" width="10.83203125" style="1"/>
  </cols>
  <sheetData>
    <row r="1" spans="2:11" ht="17" thickBot="1"/>
    <row r="2" spans="2:11" ht="17" thickBot="1">
      <c r="B2" s="4" t="s">
        <v>0</v>
      </c>
      <c r="C2" s="5" t="s">
        <v>1</v>
      </c>
      <c r="D2" s="6" t="s">
        <v>2</v>
      </c>
      <c r="E2" s="7" t="s">
        <v>3</v>
      </c>
      <c r="F2" s="8" t="s">
        <v>4</v>
      </c>
      <c r="H2" s="40" t="s">
        <v>73</v>
      </c>
      <c r="I2" s="41" t="s">
        <v>74</v>
      </c>
      <c r="J2" s="42" t="s">
        <v>75</v>
      </c>
      <c r="K2" s="43" t="s">
        <v>76</v>
      </c>
    </row>
    <row r="3" spans="2:11">
      <c r="B3" s="9" t="s">
        <v>5</v>
      </c>
      <c r="C3" s="10" t="s">
        <v>6</v>
      </c>
      <c r="D3" s="11" t="s">
        <v>7</v>
      </c>
      <c r="E3" s="12" t="s">
        <v>8</v>
      </c>
      <c r="F3" s="13" t="s">
        <v>9</v>
      </c>
      <c r="H3" s="45"/>
      <c r="I3" s="46"/>
      <c r="J3" s="44"/>
      <c r="K3" s="46"/>
    </row>
    <row r="4" spans="2:11">
      <c r="B4" s="14" t="s">
        <v>10</v>
      </c>
      <c r="C4" s="15" t="s">
        <v>11</v>
      </c>
      <c r="D4" s="16">
        <v>200000000000</v>
      </c>
      <c r="E4" s="17">
        <v>114000000000</v>
      </c>
      <c r="F4" s="18" t="s">
        <v>12</v>
      </c>
      <c r="H4" s="45"/>
      <c r="I4" s="46"/>
      <c r="J4" s="44"/>
      <c r="K4" s="46"/>
    </row>
    <row r="5" spans="2:11">
      <c r="B5" s="14" t="s">
        <v>13</v>
      </c>
      <c r="C5" s="15" t="s">
        <v>14</v>
      </c>
      <c r="D5" s="16">
        <v>1200000000</v>
      </c>
      <c r="E5" s="17">
        <v>900000000</v>
      </c>
      <c r="F5" s="18" t="s">
        <v>12</v>
      </c>
      <c r="H5" s="45"/>
      <c r="I5" s="46"/>
      <c r="J5" s="44"/>
      <c r="K5" s="46"/>
    </row>
    <row r="6" spans="2:11" ht="17" thickBot="1">
      <c r="B6" s="19" t="s">
        <v>15</v>
      </c>
      <c r="C6" s="20" t="s">
        <v>16</v>
      </c>
      <c r="D6" s="21">
        <v>500000000</v>
      </c>
      <c r="E6" s="22" t="s">
        <v>9</v>
      </c>
      <c r="F6" s="23" t="s">
        <v>12</v>
      </c>
      <c r="H6" s="45"/>
      <c r="I6" s="46"/>
      <c r="J6" s="44"/>
      <c r="K6" s="46"/>
    </row>
    <row r="7" spans="2:11">
      <c r="B7" s="9" t="s">
        <v>17</v>
      </c>
      <c r="C7" s="10" t="s">
        <v>18</v>
      </c>
      <c r="D7" s="24">
        <v>0.04</v>
      </c>
      <c r="E7" s="25">
        <v>0.04</v>
      </c>
      <c r="F7" s="13" t="s">
        <v>19</v>
      </c>
      <c r="H7" s="45"/>
      <c r="I7" s="46"/>
      <c r="J7" s="44"/>
      <c r="K7" s="46"/>
    </row>
    <row r="8" spans="2:11">
      <c r="B8" s="14" t="s">
        <v>20</v>
      </c>
      <c r="C8" s="15" t="s">
        <v>21</v>
      </c>
      <c r="D8" s="16">
        <v>0.01</v>
      </c>
      <c r="E8" s="17">
        <f>D8</f>
        <v>0.01</v>
      </c>
      <c r="F8" s="18" t="s">
        <v>19</v>
      </c>
      <c r="H8" s="45"/>
      <c r="I8" s="46"/>
      <c r="J8" s="44"/>
      <c r="K8" s="46"/>
    </row>
    <row r="9" spans="2:11">
      <c r="B9" s="14" t="s">
        <v>22</v>
      </c>
      <c r="C9" s="15" t="s">
        <v>23</v>
      </c>
      <c r="D9" s="16">
        <v>2.9999999999999997E-4</v>
      </c>
      <c r="E9" s="17">
        <v>2.0000000000000001E-4</v>
      </c>
      <c r="F9" s="18" t="s">
        <v>19</v>
      </c>
      <c r="H9" s="45"/>
      <c r="I9" s="46"/>
      <c r="J9" s="44"/>
      <c r="K9" s="46"/>
    </row>
    <row r="10" spans="2:11">
      <c r="B10" s="14" t="s">
        <v>24</v>
      </c>
      <c r="C10" s="15" t="s">
        <v>25</v>
      </c>
      <c r="D10" s="16">
        <v>3.5E-4</v>
      </c>
      <c r="E10" s="17">
        <v>2.9999999999999997E-4</v>
      </c>
      <c r="F10" s="18" t="s">
        <v>19</v>
      </c>
      <c r="H10" s="45"/>
      <c r="I10" s="46"/>
      <c r="J10" s="44"/>
      <c r="K10" s="46"/>
    </row>
    <row r="11" spans="2:11" ht="17" thickBot="1">
      <c r="B11" s="19" t="s">
        <v>26</v>
      </c>
      <c r="C11" s="20" t="s">
        <v>27</v>
      </c>
      <c r="D11" s="21">
        <v>4.0000000000000002E-4</v>
      </c>
      <c r="E11" s="26">
        <v>4.0000000000000002E-4</v>
      </c>
      <c r="F11" s="23" t="s">
        <v>19</v>
      </c>
      <c r="H11" s="45"/>
      <c r="I11" s="46"/>
      <c r="J11" s="44"/>
      <c r="K11" s="46"/>
    </row>
    <row r="12" spans="2:11" ht="17" thickBot="1">
      <c r="B12" s="27" t="s">
        <v>28</v>
      </c>
      <c r="C12" s="28" t="s">
        <v>29</v>
      </c>
      <c r="D12" s="29">
        <f>0.01</f>
        <v>0.01</v>
      </c>
      <c r="E12" s="30">
        <f>0.01</f>
        <v>0.01</v>
      </c>
      <c r="F12" s="31" t="s">
        <v>19</v>
      </c>
      <c r="H12" s="45"/>
      <c r="I12" s="46"/>
      <c r="J12" s="44"/>
      <c r="K12" s="46"/>
    </row>
    <row r="13" spans="2:11">
      <c r="B13" s="9" t="s">
        <v>30</v>
      </c>
      <c r="C13" s="10" t="s">
        <v>31</v>
      </c>
      <c r="D13" s="58"/>
      <c r="E13" s="64"/>
      <c r="F13" s="13" t="s">
        <v>12</v>
      </c>
      <c r="H13" s="47"/>
      <c r="I13" s="48"/>
      <c r="J13" s="57" t="e">
        <f>(D13-H13)/H13</f>
        <v>#DIV/0!</v>
      </c>
      <c r="K13" s="59" t="e">
        <f>(E13-I13)/I13</f>
        <v>#DIV/0!</v>
      </c>
    </row>
    <row r="14" spans="2:11">
      <c r="B14" s="14" t="s">
        <v>32</v>
      </c>
      <c r="C14" s="15" t="s">
        <v>33</v>
      </c>
      <c r="D14" s="65"/>
      <c r="E14" s="66"/>
      <c r="F14" s="18" t="s">
        <v>12</v>
      </c>
      <c r="H14" s="49"/>
      <c r="I14" s="50"/>
      <c r="J14" s="60" t="e">
        <f>(D14-H14)/H14</f>
        <v>#DIV/0!</v>
      </c>
      <c r="K14" s="61" t="e">
        <f>(E14-I14)/I14</f>
        <v>#DIV/0!</v>
      </c>
    </row>
    <row r="15" spans="2:11" ht="17" thickBot="1">
      <c r="B15" s="19" t="s">
        <v>34</v>
      </c>
      <c r="C15" s="20" t="s">
        <v>35</v>
      </c>
      <c r="D15" s="67"/>
      <c r="E15" s="68"/>
      <c r="F15" s="23" t="s">
        <v>12</v>
      </c>
      <c r="H15" s="51"/>
      <c r="I15" s="52"/>
      <c r="J15" s="62" t="e">
        <f>(D15-H15)/H15</f>
        <v>#DIV/0!</v>
      </c>
      <c r="K15" s="63" t="e">
        <f>(E15-I15)/I15</f>
        <v>#DIV/0!</v>
      </c>
    </row>
    <row r="16" spans="2:11">
      <c r="B16" s="9" t="s">
        <v>36</v>
      </c>
      <c r="C16" s="10" t="s">
        <v>37</v>
      </c>
      <c r="D16" s="58"/>
      <c r="E16" s="64"/>
      <c r="F16" s="13" t="s">
        <v>38</v>
      </c>
      <c r="H16" s="53"/>
      <c r="I16" s="46"/>
      <c r="J16" s="44"/>
      <c r="K16" s="46"/>
    </row>
    <row r="17" spans="2:11">
      <c r="B17" s="14" t="s">
        <v>39</v>
      </c>
      <c r="C17" s="15" t="s">
        <v>40</v>
      </c>
      <c r="D17" s="65"/>
      <c r="E17" s="66"/>
      <c r="F17" s="18" t="s">
        <v>38</v>
      </c>
      <c r="H17" s="53"/>
      <c r="I17" s="46"/>
      <c r="J17" s="44"/>
      <c r="K17" s="46"/>
    </row>
    <row r="18" spans="2:11" ht="17" thickBot="1">
      <c r="B18" s="19" t="s">
        <v>41</v>
      </c>
      <c r="C18" s="20" t="s">
        <v>42</v>
      </c>
      <c r="D18" s="67"/>
      <c r="E18" s="68"/>
      <c r="F18" s="23" t="s">
        <v>38</v>
      </c>
      <c r="H18" s="53"/>
      <c r="I18" s="46"/>
      <c r="J18" s="44"/>
      <c r="K18" s="46"/>
    </row>
    <row r="19" spans="2:11" ht="17" thickBot="1">
      <c r="B19" s="32" t="s">
        <v>43</v>
      </c>
      <c r="C19" s="33" t="s">
        <v>44</v>
      </c>
      <c r="D19" s="34">
        <v>1.4999999999999999E-2</v>
      </c>
      <c r="E19" s="35">
        <v>1.4999999999999999E-2</v>
      </c>
      <c r="F19" s="36" t="s">
        <v>45</v>
      </c>
      <c r="H19" s="45"/>
      <c r="I19" s="46"/>
      <c r="J19" s="44"/>
      <c r="K19" s="46"/>
    </row>
    <row r="20" spans="2:11">
      <c r="B20" s="9" t="s">
        <v>46</v>
      </c>
      <c r="C20" s="10" t="s">
        <v>47</v>
      </c>
      <c r="D20" s="69"/>
      <c r="E20" s="70"/>
      <c r="F20" s="13" t="s">
        <v>48</v>
      </c>
      <c r="H20" s="45"/>
      <c r="I20" s="46"/>
      <c r="J20" s="44"/>
      <c r="K20" s="46"/>
    </row>
    <row r="21" spans="2:11">
      <c r="B21" s="14" t="s">
        <v>49</v>
      </c>
      <c r="C21" s="15" t="s">
        <v>50</v>
      </c>
      <c r="D21" s="71"/>
      <c r="E21" s="72"/>
      <c r="F21" s="18" t="s">
        <v>48</v>
      </c>
      <c r="H21" s="45"/>
      <c r="I21" s="46"/>
      <c r="J21" s="44"/>
      <c r="K21" s="46"/>
    </row>
    <row r="22" spans="2:11" ht="17" thickBot="1">
      <c r="B22" s="19" t="s">
        <v>51</v>
      </c>
      <c r="C22" s="20" t="s">
        <v>52</v>
      </c>
      <c r="D22" s="73"/>
      <c r="E22" s="74"/>
      <c r="F22" s="23" t="s">
        <v>48</v>
      </c>
      <c r="H22" s="45"/>
      <c r="I22" s="46"/>
      <c r="J22" s="44"/>
      <c r="K22" s="46"/>
    </row>
    <row r="23" spans="2:11">
      <c r="B23" s="9" t="s">
        <v>53</v>
      </c>
      <c r="C23" s="10" t="s">
        <v>54</v>
      </c>
      <c r="D23" s="58"/>
      <c r="E23" s="64"/>
      <c r="F23" s="13" t="s">
        <v>55</v>
      </c>
      <c r="H23" s="45"/>
      <c r="I23" s="46"/>
      <c r="J23" s="44"/>
      <c r="K23" s="46"/>
    </row>
    <row r="24" spans="2:11">
      <c r="B24" s="14" t="s">
        <v>56</v>
      </c>
      <c r="C24" s="15" t="s">
        <v>57</v>
      </c>
      <c r="D24" s="65"/>
      <c r="E24" s="66"/>
      <c r="F24" s="18" t="s">
        <v>55</v>
      </c>
      <c r="H24" s="45"/>
      <c r="I24" s="46"/>
      <c r="J24" s="44"/>
      <c r="K24" s="46"/>
    </row>
    <row r="25" spans="2:11" ht="17" thickBot="1">
      <c r="B25" s="19" t="s">
        <v>58</v>
      </c>
      <c r="C25" s="20" t="s">
        <v>59</v>
      </c>
      <c r="D25" s="67"/>
      <c r="E25" s="68"/>
      <c r="F25" s="23" t="s">
        <v>55</v>
      </c>
      <c r="H25" s="45"/>
      <c r="I25" s="46"/>
      <c r="J25" s="44"/>
      <c r="K25" s="46"/>
    </row>
    <row r="26" spans="2:11">
      <c r="B26" s="37" t="s">
        <v>60</v>
      </c>
      <c r="C26" s="38" t="s">
        <v>61</v>
      </c>
      <c r="D26" s="75"/>
      <c r="E26" s="76"/>
      <c r="F26" s="39" t="s">
        <v>62</v>
      </c>
      <c r="H26" s="45"/>
      <c r="I26" s="46"/>
      <c r="J26" s="44"/>
      <c r="K26" s="46"/>
    </row>
    <row r="27" spans="2:11">
      <c r="B27" s="14" t="s">
        <v>63</v>
      </c>
      <c r="C27" s="15" t="s">
        <v>64</v>
      </c>
      <c r="D27" s="65"/>
      <c r="E27" s="66"/>
      <c r="F27" s="18" t="s">
        <v>62</v>
      </c>
      <c r="H27" s="45"/>
      <c r="I27" s="46"/>
      <c r="J27" s="44"/>
      <c r="K27" s="46"/>
    </row>
    <row r="28" spans="2:11">
      <c r="B28" s="14" t="s">
        <v>65</v>
      </c>
      <c r="C28" s="15" t="s">
        <v>66</v>
      </c>
      <c r="D28" s="65"/>
      <c r="E28" s="66"/>
      <c r="F28" s="18" t="s">
        <v>62</v>
      </c>
      <c r="H28" s="45"/>
      <c r="I28" s="46"/>
      <c r="J28" s="44"/>
      <c r="K28" s="46"/>
    </row>
    <row r="29" spans="2:11">
      <c r="B29" s="14" t="s">
        <v>67</v>
      </c>
      <c r="C29" s="15" t="s">
        <v>68</v>
      </c>
      <c r="D29" s="71"/>
      <c r="E29" s="72"/>
      <c r="F29" s="18" t="s">
        <v>69</v>
      </c>
      <c r="H29" s="45"/>
      <c r="I29" s="46"/>
      <c r="J29" s="44"/>
      <c r="K29" s="46"/>
    </row>
    <row r="30" spans="2:11" ht="17" thickBot="1">
      <c r="B30" s="19" t="s">
        <v>70</v>
      </c>
      <c r="C30" s="20" t="s">
        <v>71</v>
      </c>
      <c r="D30" s="73"/>
      <c r="E30" s="74"/>
      <c r="F30" s="23" t="s">
        <v>72</v>
      </c>
      <c r="H30" s="54"/>
      <c r="I30" s="55"/>
      <c r="J30" s="56"/>
      <c r="K30" s="5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EXO7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Cosandier</dc:creator>
  <cp:lastModifiedBy>Florent Cosandier</cp:lastModifiedBy>
  <dcterms:created xsi:type="dcterms:W3CDTF">2024-04-03T14:44:22Z</dcterms:created>
  <dcterms:modified xsi:type="dcterms:W3CDTF">2024-04-04T09:06:50Z</dcterms:modified>
</cp:coreProperties>
</file>