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campfens\Documents\"/>
    </mc:Choice>
  </mc:AlternateContent>
  <xr:revisionPtr revIDLastSave="0" documentId="8_{C680E34F-3417-490B-84B6-8429A5AE01D9}" xr6:coauthVersionLast="47" xr6:coauthVersionMax="47" xr10:uidLastSave="{00000000-0000-0000-0000-000000000000}"/>
  <bookViews>
    <workbookView xWindow="-90" yWindow="-90" windowWidth="19380" windowHeight="11580" xr2:uid="{00000000-000D-0000-FFFF-FFFF00000000}"/>
  </bookViews>
  <sheets>
    <sheet name="Feui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7" i="1" l="1"/>
  <c r="D6" i="1"/>
  <c r="C13" i="1"/>
  <c r="C12" i="1"/>
  <c r="B13" i="1"/>
  <c r="B12" i="1"/>
  <c r="B18" i="1" a="1"/>
  <c r="C19" i="1" s="1"/>
  <c r="F6" i="1" a="1"/>
  <c r="F6" i="1" s="1"/>
  <c r="G6" i="1" l="1"/>
  <c r="B19" i="1"/>
  <c r="B18" i="1"/>
  <c r="C18" i="1"/>
  <c r="C21" i="1" l="1" a="1"/>
  <c r="C22" i="1" s="1"/>
  <c r="C21" i="1"/>
  <c r="C24" i="1" l="1"/>
</calcChain>
</file>

<file path=xl/sharedStrings.xml><?xml version="1.0" encoding="utf-8"?>
<sst xmlns="http://schemas.openxmlformats.org/spreadsheetml/2006/main" count="22" uniqueCount="15">
  <si>
    <t>Matrice Z=(zij) des transactions (mio CHF)</t>
  </si>
  <si>
    <t>Output=xj</t>
  </si>
  <si>
    <t>Matrice des coefficients A=(aij)=(zij/xj)</t>
  </si>
  <si>
    <t>Demande yj des menages suisses (mio CHF)</t>
  </si>
  <si>
    <t>Inverse de (I-A)</t>
  </si>
  <si>
    <t>Identite I</t>
  </si>
  <si>
    <t>x=(I-A)-1y</t>
  </si>
  <si>
    <t>Transpose</t>
  </si>
  <si>
    <t>y</t>
  </si>
  <si>
    <t>Finance</t>
  </si>
  <si>
    <t>Transport</t>
  </si>
  <si>
    <t>Emissions de CO2 (t)</t>
  </si>
  <si>
    <t>Emissions fj de CO2 (t/mio CHF)</t>
  </si>
  <si>
    <t>Emissions de CO2 (t) pour l'ensemble des menages</t>
  </si>
  <si>
    <t>Financial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</si>
</sst>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"/>
  <sheetViews>
    <sheetView tabSelected="1" topLeftCell="A2" workbookViewId="0">
      <selection activeCell="B8" sqref="B8"/>
    </sheetView>
  </sheetViews>
  <sheetFormatPr defaultColWidth="11.453125" defaultRowHeight="14.75" x14ac:dyDescent="0.75"/>
  <sheetData>
    <row r="1" spans="1:7" x14ac:dyDescent="0.75">
      <c r="A1" t="s">
        <v>0</v>
      </c>
    </row>
    <row r="2" spans="1:7" x14ac:dyDescent="0.75">
      <c r="B2" t="s">
        <v>14</v>
      </c>
      <c r="C2" t="s">
        <v>10</v>
      </c>
      <c r="D2" t="s">
        <v>1</v>
      </c>
    </row>
    <row r="3" spans="1:7" x14ac:dyDescent="0.75">
      <c r="A3" t="s">
        <v>14</v>
      </c>
      <c r="B3">
        <v>16300</v>
      </c>
      <c r="C3">
        <v>600</v>
      </c>
      <c r="D3">
        <v>70000</v>
      </c>
    </row>
    <row r="4" spans="1:7" x14ac:dyDescent="0.75">
      <c r="A4" t="s">
        <v>10</v>
      </c>
      <c r="B4">
        <v>110</v>
      </c>
      <c r="C4">
        <v>420</v>
      </c>
      <c r="D4">
        <v>30000</v>
      </c>
    </row>
    <row r="5" spans="1:7" x14ac:dyDescent="0.75">
      <c r="A5" t="s">
        <v>11</v>
      </c>
      <c r="C5" t="s">
        <v>12</v>
      </c>
      <c r="F5" t="s">
        <v>7</v>
      </c>
    </row>
    <row r="6" spans="1:7" x14ac:dyDescent="0.75">
      <c r="A6" t="s">
        <v>9</v>
      </c>
      <c r="B6">
        <v>250000</v>
      </c>
      <c r="D6" s="1">
        <f>B6/D3</f>
        <v>3.5714285714285716</v>
      </c>
      <c r="F6" s="1">
        <f t="array" ref="F6:G6">TRANSPOSE(D6:D7)</f>
        <v>3.5714285714285716</v>
      </c>
      <c r="G6" s="1">
        <v>200</v>
      </c>
    </row>
    <row r="7" spans="1:7" x14ac:dyDescent="0.75">
      <c r="A7" t="s">
        <v>10</v>
      </c>
      <c r="B7">
        <v>6000000</v>
      </c>
      <c r="D7" s="1">
        <f>B7/D4</f>
        <v>200</v>
      </c>
    </row>
    <row r="8" spans="1:7" x14ac:dyDescent="0.75">
      <c r="A8" t="s">
        <v>3</v>
      </c>
    </row>
    <row r="9" spans="1:7" x14ac:dyDescent="0.75">
      <c r="A9" t="s">
        <v>14</v>
      </c>
      <c r="B9">
        <v>8000</v>
      </c>
    </row>
    <row r="10" spans="1:7" x14ac:dyDescent="0.75">
      <c r="A10" t="s">
        <v>10</v>
      </c>
      <c r="B10">
        <v>9400</v>
      </c>
    </row>
    <row r="11" spans="1:7" x14ac:dyDescent="0.75">
      <c r="A11" t="s">
        <v>2</v>
      </c>
    </row>
    <row r="12" spans="1:7" x14ac:dyDescent="0.75">
      <c r="B12" s="1">
        <f>B3/D3</f>
        <v>0.23285714285714285</v>
      </c>
      <c r="C12" s="1">
        <f>C3/D4</f>
        <v>0.02</v>
      </c>
    </row>
    <row r="13" spans="1:7" x14ac:dyDescent="0.75">
      <c r="B13" s="1">
        <f>B4/D3</f>
        <v>1.5714285714285715E-3</v>
      </c>
      <c r="C13" s="1">
        <f>C4/D4</f>
        <v>1.4E-2</v>
      </c>
    </row>
    <row r="14" spans="1:7" x14ac:dyDescent="0.75">
      <c r="A14" t="s">
        <v>5</v>
      </c>
      <c r="B14" s="1"/>
      <c r="C14" s="1"/>
    </row>
    <row r="15" spans="1:7" x14ac:dyDescent="0.75">
      <c r="B15">
        <v>1</v>
      </c>
      <c r="C15">
        <v>0</v>
      </c>
    </row>
    <row r="16" spans="1:7" x14ac:dyDescent="0.75">
      <c r="B16">
        <v>0</v>
      </c>
      <c r="C16">
        <v>1</v>
      </c>
    </row>
    <row r="17" spans="1:3" x14ac:dyDescent="0.75">
      <c r="A17" t="s">
        <v>4</v>
      </c>
    </row>
    <row r="18" spans="1:3" x14ac:dyDescent="0.75">
      <c r="B18" s="1">
        <f t="array" ref="B18:C19">MINVERSE(B15:C16-B12:C13)</f>
        <v>1.3035923393646356</v>
      </c>
      <c r="C18" s="1">
        <v>2.6442035281229934E-2</v>
      </c>
    </row>
    <row r="19" spans="1:3" x14ac:dyDescent="0.75">
      <c r="B19" s="1">
        <v>2.0775884863823519E-3</v>
      </c>
      <c r="C19" s="1">
        <v>1.0142409247157482</v>
      </c>
    </row>
    <row r="20" spans="1:3" x14ac:dyDescent="0.75">
      <c r="B20" t="s">
        <v>8</v>
      </c>
      <c r="C20" t="s">
        <v>6</v>
      </c>
    </row>
    <row r="21" spans="1:3" x14ac:dyDescent="0.75">
      <c r="A21" t="s">
        <v>14</v>
      </c>
      <c r="B21" s="2">
        <v>8000</v>
      </c>
      <c r="C21" s="1">
        <f t="array" ref="C21:C22">MMULT(B18:C19,B21:B22)</f>
        <v>10428.738714917085</v>
      </c>
    </row>
    <row r="22" spans="1:3" x14ac:dyDescent="0.75">
      <c r="A22" t="s">
        <v>10</v>
      </c>
      <c r="B22" s="2">
        <v>0</v>
      </c>
      <c r="C22" s="1">
        <v>16.620707891058814</v>
      </c>
    </row>
    <row r="23" spans="1:3" x14ac:dyDescent="0.75">
      <c r="A23" t="s">
        <v>13</v>
      </c>
    </row>
    <row r="24" spans="1:3" x14ac:dyDescent="0.75">
      <c r="B24" s="1"/>
      <c r="C24" s="1">
        <f>MMULT(F6:G6,C21:C22)</f>
        <v>40569.636988629922</v>
      </c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</dc:creator>
  <cp:lastModifiedBy>Jaïr Kees Evert Karel Campfens</cp:lastModifiedBy>
  <dcterms:created xsi:type="dcterms:W3CDTF">2013-11-17T13:59:05Z</dcterms:created>
  <dcterms:modified xsi:type="dcterms:W3CDTF">2024-12-05T13:09:06Z</dcterms:modified>
</cp:coreProperties>
</file>