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Robotics_recueil_exercices\Exercices\"/>
    </mc:Choice>
  </mc:AlternateContent>
  <bookViews>
    <workbookView xWindow="0" yWindow="0" windowWidth="23040" windowHeight="92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35" i="1"/>
  <c r="I24" i="1"/>
  <c r="I23" i="1"/>
  <c r="D35" i="1"/>
  <c r="D24" i="1"/>
  <c r="D23" i="1"/>
  <c r="D26" i="1"/>
  <c r="I37" i="1" l="1"/>
  <c r="D37" i="1"/>
  <c r="I26" i="1"/>
</calcChain>
</file>

<file path=xl/sharedStrings.xml><?xml version="1.0" encoding="utf-8"?>
<sst xmlns="http://schemas.openxmlformats.org/spreadsheetml/2006/main" count="27" uniqueCount="12">
  <si>
    <t>I_Load</t>
  </si>
  <si>
    <t>I_red</t>
  </si>
  <si>
    <t>I_mot</t>
  </si>
  <si>
    <t>I_r_out</t>
  </si>
  <si>
    <t>kg.m2</t>
  </si>
  <si>
    <t>n_red</t>
  </si>
  <si>
    <t xml:space="preserve">r_opt </t>
  </si>
  <si>
    <t>r/r_opt</t>
  </si>
  <si>
    <t>I_red_out</t>
  </si>
  <si>
    <t>Très faible</t>
  </si>
  <si>
    <t>I_mot_out</t>
  </si>
  <si>
    <t>*) Noter que l'inertie du moteur est dominante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</si>
</sst>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11" fontId="1" fillId="0" borderId="0" xfId="0" applyNumberFormat="1" applyFon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589137</xdr:colOff>
      <xdr:row>37</xdr:row>
      <xdr:rowOff>111474</xdr:rowOff>
    </xdr:from>
    <xdr:to>
      <xdr:col>7</xdr:col>
      <xdr:colOff>593553</xdr:colOff>
      <xdr:row>57</xdr:row>
      <xdr:rowOff>115956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3894" y="7217952"/>
          <a:ext cx="4023138" cy="3648830"/>
        </a:xfrm>
        <a:prstGeom prst="rect">
          <a:avLst/>
        </a:prstGeom>
      </xdr:spPr>
    </xdr:pic>
    <xdr:clientData/>
  </xdr:twoCellAnchor>
  <xdr:twoCellAnchor editAs="oneCell">
    <xdr:from>
      <xdr:col>0</xdr:col>
      <xdr:colOff>615511</xdr:colOff>
      <xdr:row>16</xdr:row>
      <xdr:rowOff>120912</xdr:rowOff>
    </xdr:from>
    <xdr:to>
      <xdr:col>12</xdr:col>
      <xdr:colOff>118169</xdr:colOff>
      <xdr:row>18</xdr:row>
      <xdr:rowOff>113512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511" y="3061336"/>
          <a:ext cx="6460352" cy="360152"/>
        </a:xfrm>
        <a:prstGeom prst="rect">
          <a:avLst/>
        </a:prstGeom>
      </xdr:spPr>
    </xdr:pic>
    <xdr:clientData/>
  </xdr:twoCellAnchor>
  <xdr:twoCellAnchor editAs="oneCell">
    <xdr:from>
      <xdr:col>1</xdr:col>
      <xdr:colOff>11723</xdr:colOff>
      <xdr:row>19</xdr:row>
      <xdr:rowOff>63052</xdr:rowOff>
    </xdr:from>
    <xdr:to>
      <xdr:col>6</xdr:col>
      <xdr:colOff>561337</xdr:colOff>
      <xdr:row>20</xdr:row>
      <xdr:rowOff>49906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2606960"/>
          <a:ext cx="3286953" cy="168561"/>
        </a:xfrm>
        <a:prstGeom prst="rect">
          <a:avLst/>
        </a:prstGeom>
      </xdr:spPr>
    </xdr:pic>
    <xdr:clientData/>
  </xdr:twoCellAnchor>
  <xdr:twoCellAnchor editAs="oneCell">
    <xdr:from>
      <xdr:col>1</xdr:col>
      <xdr:colOff>23362</xdr:colOff>
      <xdr:row>28</xdr:row>
      <xdr:rowOff>25182</xdr:rowOff>
    </xdr:from>
    <xdr:to>
      <xdr:col>7</xdr:col>
      <xdr:colOff>615625</xdr:colOff>
      <xdr:row>29</xdr:row>
      <xdr:rowOff>83087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3127" y="5538476"/>
          <a:ext cx="3980923" cy="241682"/>
        </a:xfrm>
        <a:prstGeom prst="rect">
          <a:avLst/>
        </a:prstGeom>
      </xdr:spPr>
    </xdr:pic>
    <xdr:clientData/>
  </xdr:twoCellAnchor>
  <xdr:twoCellAnchor editAs="oneCell">
    <xdr:from>
      <xdr:col>1</xdr:col>
      <xdr:colOff>270381</xdr:colOff>
      <xdr:row>2</xdr:row>
      <xdr:rowOff>2816</xdr:rowOff>
    </xdr:from>
    <xdr:to>
      <xdr:col>11</xdr:col>
      <xdr:colOff>559676</xdr:colOff>
      <xdr:row>7</xdr:row>
      <xdr:rowOff>33335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6308"/>
        <a:stretch/>
      </xdr:blipFill>
      <xdr:spPr>
        <a:xfrm>
          <a:off x="911512" y="370678"/>
          <a:ext cx="5962254" cy="950174"/>
        </a:xfrm>
        <a:prstGeom prst="rect">
          <a:avLst/>
        </a:prstGeom>
      </xdr:spPr>
    </xdr:pic>
    <xdr:clientData/>
  </xdr:twoCellAnchor>
  <xdr:twoCellAnchor>
    <xdr:from>
      <xdr:col>7</xdr:col>
      <xdr:colOff>8964</xdr:colOff>
      <xdr:row>1</xdr:row>
      <xdr:rowOff>174812</xdr:rowOff>
    </xdr:from>
    <xdr:to>
      <xdr:col>7</xdr:col>
      <xdr:colOff>40341</xdr:colOff>
      <xdr:row>16</xdr:row>
      <xdr:rowOff>67235</xdr:rowOff>
    </xdr:to>
    <xdr:cxnSp macro="">
      <xdr:nvCxnSpPr>
        <xdr:cNvPr id="8" name="Straight Connector 7"/>
        <xdr:cNvCxnSpPr/>
      </xdr:nvCxnSpPr>
      <xdr:spPr>
        <a:xfrm flipH="1">
          <a:off x="9807388" y="1645024"/>
          <a:ext cx="31377" cy="264907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15766</xdr:colOff>
      <xdr:row>18</xdr:row>
      <xdr:rowOff>143435</xdr:rowOff>
    </xdr:from>
    <xdr:to>
      <xdr:col>7</xdr:col>
      <xdr:colOff>26585</xdr:colOff>
      <xdr:row>26</xdr:row>
      <xdr:rowOff>81455</xdr:rowOff>
    </xdr:to>
    <xdr:cxnSp macro="">
      <xdr:nvCxnSpPr>
        <xdr:cNvPr id="9" name="Straight Connector 8"/>
        <xdr:cNvCxnSpPr/>
      </xdr:nvCxnSpPr>
      <xdr:spPr>
        <a:xfrm flipH="1">
          <a:off x="4046483" y="3454194"/>
          <a:ext cx="10819" cy="1409468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41562</xdr:rowOff>
    </xdr:from>
    <xdr:to>
      <xdr:col>2</xdr:col>
      <xdr:colOff>152400</xdr:colOff>
      <xdr:row>33</xdr:row>
      <xdr:rowOff>55948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3091" y="5805053"/>
          <a:ext cx="789709" cy="55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19879</xdr:colOff>
      <xdr:row>30</xdr:row>
      <xdr:rowOff>71717</xdr:rowOff>
    </xdr:from>
    <xdr:to>
      <xdr:col>7</xdr:col>
      <xdr:colOff>31067</xdr:colOff>
      <xdr:row>39</xdr:row>
      <xdr:rowOff>119270</xdr:rowOff>
    </xdr:to>
    <xdr:cxnSp macro="">
      <xdr:nvCxnSpPr>
        <xdr:cNvPr id="12" name="Straight Connector 11"/>
        <xdr:cNvCxnSpPr/>
      </xdr:nvCxnSpPr>
      <xdr:spPr>
        <a:xfrm flipH="1">
          <a:off x="9793357" y="5902674"/>
          <a:ext cx="11188" cy="1687509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L37"/>
  <sheetViews>
    <sheetView tabSelected="1" zoomScale="145" zoomScaleNormal="145" workbookViewId="0">
      <selection sqref="A1:K58"/>
    </sheetView>
  </sheetViews>
  <sheetFormatPr defaultRowHeight="14.4" x14ac:dyDescent="0.55000000000000004"/>
  <cols>
    <col min="4" max="4" width="8.83984375" customWidth="1"/>
    <col min="5" max="5" width="2.5234375" customWidth="1"/>
    <col min="9" max="9" width="8.83984375" customWidth="1"/>
    <col min="10" max="10" width="2.9453125" customWidth="1"/>
    <col min="11" max="11" width="10.89453125" customWidth="1"/>
  </cols>
  <sheetData>
    <row r="10" spans="2:11" x14ac:dyDescent="0.55000000000000004">
      <c r="B10" t="s">
        <v>5</v>
      </c>
      <c r="D10">
        <v>181</v>
      </c>
    </row>
    <row r="12" spans="2:11" x14ac:dyDescent="0.55000000000000004">
      <c r="B12" t="s">
        <v>0</v>
      </c>
      <c r="D12" s="2">
        <v>0.10100000000000001</v>
      </c>
      <c r="F12" t="s">
        <v>4</v>
      </c>
      <c r="I12" s="1">
        <v>3.3599999999999998E-2</v>
      </c>
      <c r="K12" t="s">
        <v>4</v>
      </c>
    </row>
    <row r="13" spans="2:11" x14ac:dyDescent="0.55000000000000004">
      <c r="D13" s="3"/>
    </row>
    <row r="14" spans="2:11" x14ac:dyDescent="0.55000000000000004">
      <c r="B14" t="s">
        <v>1</v>
      </c>
      <c r="D14" s="2">
        <v>8.8000000000000004E-6</v>
      </c>
      <c r="F14" t="s">
        <v>4</v>
      </c>
      <c r="I14" s="2">
        <v>8.8000000000000004E-6</v>
      </c>
      <c r="K14" t="s">
        <v>4</v>
      </c>
    </row>
    <row r="15" spans="2:11" x14ac:dyDescent="0.55000000000000004">
      <c r="D15" s="3"/>
    </row>
    <row r="16" spans="2:11" x14ac:dyDescent="0.55000000000000004">
      <c r="B16" t="s">
        <v>2</v>
      </c>
      <c r="D16" s="2">
        <v>5.4200000000000003E-5</v>
      </c>
      <c r="F16" t="s">
        <v>4</v>
      </c>
      <c r="I16" s="2">
        <v>5.4200000000000003E-5</v>
      </c>
      <c r="K16" t="s">
        <v>4</v>
      </c>
    </row>
    <row r="22" spans="2:12" x14ac:dyDescent="0.55000000000000004">
      <c r="B22" t="s">
        <v>0</v>
      </c>
      <c r="D22" s="2">
        <v>0.10100000000000001</v>
      </c>
      <c r="F22" t="s">
        <v>4</v>
      </c>
      <c r="I22" s="2">
        <f>I12</f>
        <v>3.3599999999999998E-2</v>
      </c>
      <c r="K22" t="s">
        <v>4</v>
      </c>
    </row>
    <row r="23" spans="2:12" x14ac:dyDescent="0.55000000000000004">
      <c r="B23" t="s">
        <v>8</v>
      </c>
      <c r="D23" s="2">
        <f>D14*D10^2</f>
        <v>0.28829680000000002</v>
      </c>
      <c r="F23" t="s">
        <v>4</v>
      </c>
      <c r="G23" t="s">
        <v>9</v>
      </c>
      <c r="I23" s="2">
        <f>I14*D10^2</f>
        <v>0.28829680000000002</v>
      </c>
      <c r="K23" t="s">
        <v>4</v>
      </c>
      <c r="L23" t="s">
        <v>9</v>
      </c>
    </row>
    <row r="24" spans="2:12" x14ac:dyDescent="0.55000000000000004">
      <c r="B24" t="s">
        <v>10</v>
      </c>
      <c r="D24" s="2">
        <f>D16*D10^2</f>
        <v>1.7756462000000002</v>
      </c>
      <c r="F24" t="s">
        <v>4</v>
      </c>
      <c r="I24" s="2">
        <f>I16*D10^2</f>
        <v>1.7756462000000002</v>
      </c>
      <c r="K24" t="s">
        <v>4</v>
      </c>
    </row>
    <row r="25" spans="2:12" x14ac:dyDescent="0.55000000000000004">
      <c r="D25" s="2"/>
    </row>
    <row r="26" spans="2:12" x14ac:dyDescent="0.55000000000000004">
      <c r="B26" t="s">
        <v>3</v>
      </c>
      <c r="D26" s="2">
        <f>D12+D14*D10^2+D16*D10^2</f>
        <v>2.1649430000000001</v>
      </c>
      <c r="F26" t="s">
        <v>4</v>
      </c>
      <c r="I26" s="2">
        <f>I12+I14*D10^2+I16*D10^2</f>
        <v>2.0975430000000004</v>
      </c>
      <c r="K26" t="s">
        <v>4</v>
      </c>
    </row>
    <row r="27" spans="2:12" x14ac:dyDescent="0.55000000000000004">
      <c r="D27" s="2"/>
    </row>
    <row r="28" spans="2:12" x14ac:dyDescent="0.55000000000000004">
      <c r="B28" t="s">
        <v>11</v>
      </c>
      <c r="D28" s="2"/>
    </row>
    <row r="35" spans="2:9" x14ac:dyDescent="0.55000000000000004">
      <c r="B35" t="s">
        <v>6</v>
      </c>
      <c r="D35" s="4">
        <f>SQRT(D12/D16)</f>
        <v>43.167912095517742</v>
      </c>
      <c r="I35" s="4">
        <f>SQRT(I12/I16)</f>
        <v>24.898317197392931</v>
      </c>
    </row>
    <row r="37" spans="2:9" x14ac:dyDescent="0.55000000000000004">
      <c r="B37" t="s">
        <v>7</v>
      </c>
      <c r="D37" s="4">
        <f>D10/D35</f>
        <v>4.1929292201925561</v>
      </c>
      <c r="I37" s="4">
        <f>181/I35</f>
        <v>7.2695676002935761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</dc:creator>
  <cp:lastModifiedBy>Mohamed</cp:lastModifiedBy>
  <dcterms:created xsi:type="dcterms:W3CDTF">2017-12-16T20:43:54Z</dcterms:created>
  <dcterms:modified xsi:type="dcterms:W3CDTF">2018-11-22T07:44:26Z</dcterms:modified>
</cp:coreProperties>
</file>